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-120" windowWidth="11325" windowHeight="9825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4" i="1"/>
  <c r="F15"/>
  <c r="F16"/>
  <c r="F18"/>
  <c r="F19"/>
  <c r="F20"/>
  <c r="F23"/>
  <c r="F24"/>
  <c r="F25"/>
  <c r="F27"/>
  <c r="F30"/>
  <c r="F32"/>
  <c r="F33"/>
  <c r="F36"/>
  <c r="F12"/>
</calcChain>
</file>

<file path=xl/sharedStrings.xml><?xml version="1.0" encoding="utf-8"?>
<sst xmlns="http://schemas.openxmlformats.org/spreadsheetml/2006/main" count="65" uniqueCount="50">
  <si>
    <t>Школа</t>
  </si>
  <si>
    <t>ГБОУ СО "Буткинская школа-интернат"</t>
  </si>
  <si>
    <t>Отд./корп</t>
  </si>
  <si>
    <t>Младшие школьники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</si>
  <si>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</si>
  <si>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</si>
  <si>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</si>
  <si>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</si>
  <si>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</si>
  <si>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</si>
  <si>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</si>
  <si>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</si>
  <si>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</si>
  <si>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</si>
  <si>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</si>
  <si>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</si>
  <si>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</si>
  <si>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</si>
  <si>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</si>
  <si>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</si>
  <si>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</si>
  <si>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</si>
  <si>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</si>
  <si>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</si>
  <si>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</si>
  <si>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</si>
  <si>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</si>
  <si>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</si>
  <si>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</si>
  <si>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булочное</t>
  </si>
  <si>
    <t>Ужин</t>
  </si>
  <si>
    <t>Ужин 2</t>
  </si>
  <si>
    <t>кисломол.</t>
  </si>
  <si>
    <t>чай с молоком</t>
  </si>
  <si>
    <t>компот из свежих яблок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</si>
  <si>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</si>
  <si>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</si>
  <si>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</si>
  <si>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</si>
  <si>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макаронные изделия отварные с овощами</t>
  </si>
  <si>
    <t>пшеничный</t>
  </si>
  <si>
    <t>ржаной</t>
  </si>
  <si>
    <t>вафли</t>
  </si>
  <si>
    <t>бананы</t>
  </si>
  <si>
    <t>сок в ассортименте</t>
  </si>
  <si>
    <t>голубцы с мясом и рисом</t>
  </si>
  <si>
    <t>яйца вареные</t>
  </si>
  <si>
    <t>чай с лимоном</t>
  </si>
  <si>
    <t>хлеб черн.</t>
  </si>
  <si>
    <t>04.05.2026г.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</si>
</sst>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2" fontId="3" fillId="4" borderId="10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8" xfId="1" applyNumberFormat="1" applyFont="1" applyFill="1" applyBorder="1" applyAlignment="1" applyProtection="1">
      <alignment horizontal="center"/>
      <protection locked="0"/>
    </xf>
    <xf numFmtId="2" fontId="0" fillId="2" borderId="17" xfId="1" applyNumberFormat="1" applyFont="1" applyFill="1" applyBorder="1" applyAlignment="1" applyProtection="1">
      <alignment horizontal="center"/>
      <protection locked="0"/>
    </xf>
    <xf numFmtId="2" fontId="0" fillId="2" borderId="10" xfId="1" applyNumberFormat="1" applyFon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2" fontId="0" fillId="2" borderId="14" xfId="1" applyNumberFormat="1" applyFont="1" applyFill="1" applyBorder="1" applyAlignment="1" applyProtection="1">
      <alignment horizontal="center"/>
      <protection locked="0"/>
    </xf>
    <xf numFmtId="2" fontId="0" fillId="2" borderId="21" xfId="1" applyNumberFormat="1" applyFont="1" applyFill="1" applyBorder="1" applyAlignment="1" applyProtection="1">
      <alignment horizontal="center"/>
      <protection locked="0"/>
    </xf>
    <xf numFmtId="2" fontId="0" fillId="5" borderId="12" xfId="1" applyNumberFormat="1" applyFont="1" applyFill="1" applyBorder="1" applyAlignment="1" applyProtection="1">
      <alignment horizontal="center"/>
      <protection locked="0"/>
    </xf>
    <xf numFmtId="2" fontId="3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1" applyNumberFormat="1" applyFont="1" applyFill="1" applyBorder="1" applyAlignment="1" applyProtection="1">
      <alignment horizontal="center"/>
      <protection locked="0"/>
    </xf>
    <xf numFmtId="2" fontId="0" fillId="2" borderId="22" xfId="1" applyNumberFormat="1" applyFont="1" applyFill="1" applyBorder="1" applyAlignment="1" applyProtection="1">
      <alignment horizontal="center"/>
      <protection locked="0"/>
    </xf>
    <xf numFmtId="2" fontId="0" fillId="5" borderId="10" xfId="1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1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%20&#1089;&#1072;&#1081;&#1090;%20&#1089;&#1090;&#1086;&#1083;&#1086;&#1074;&#1072;&#1103;%202026%20&#1103;&#1085;&#1074;&#1072;&#1088;&#1100;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5">
          <cell r="E15" t="str">
            <v>кефир</v>
          </cell>
          <cell r="F15">
            <v>200</v>
          </cell>
          <cell r="G15">
            <v>5.8</v>
          </cell>
          <cell r="H15">
            <v>6.2</v>
          </cell>
          <cell r="I15">
            <v>7.8</v>
          </cell>
          <cell r="J15">
            <v>109.4</v>
          </cell>
          <cell r="K15">
            <v>525</v>
          </cell>
          <cell r="L15">
            <v>19.86</v>
          </cell>
        </row>
        <row r="17">
          <cell r="F17">
            <v>200</v>
          </cell>
          <cell r="G17">
            <v>5.8</v>
          </cell>
          <cell r="H17">
            <v>6.2</v>
          </cell>
          <cell r="I17">
            <v>7.8</v>
          </cell>
          <cell r="J17">
            <v>109.4</v>
          </cell>
          <cell r="L17">
            <v>19.86</v>
          </cell>
        </row>
        <row r="18">
          <cell r="E18" t="str">
            <v>салат из моркови с зеленым горошком</v>
          </cell>
          <cell r="F18">
            <v>60</v>
          </cell>
          <cell r="G18">
            <v>1.2</v>
          </cell>
          <cell r="H18">
            <v>5.9</v>
          </cell>
          <cell r="I18">
            <v>3.8</v>
          </cell>
          <cell r="J18">
            <v>73</v>
          </cell>
          <cell r="K18">
            <v>27</v>
          </cell>
          <cell r="L18">
            <v>11.23</v>
          </cell>
        </row>
        <row r="19">
          <cell r="E19" t="str">
            <v>суп крестьянский с крупой</v>
          </cell>
          <cell r="F19">
            <v>200</v>
          </cell>
          <cell r="G19">
            <v>5.8</v>
          </cell>
          <cell r="H19">
            <v>7.7</v>
          </cell>
          <cell r="I19">
            <v>20.8</v>
          </cell>
          <cell r="J19">
            <v>175.3</v>
          </cell>
          <cell r="K19">
            <v>160</v>
          </cell>
          <cell r="L19">
            <v>6.14</v>
          </cell>
        </row>
        <row r="20">
          <cell r="E20" t="str">
            <v>рыба,тушенная в томате</v>
          </cell>
          <cell r="F20">
            <v>100</v>
          </cell>
          <cell r="G20">
            <v>9.9</v>
          </cell>
          <cell r="H20">
            <v>8.6999999999999993</v>
          </cell>
          <cell r="I20">
            <v>9.6999999999999993</v>
          </cell>
          <cell r="J20">
            <v>156.9</v>
          </cell>
          <cell r="K20">
            <v>349</v>
          </cell>
          <cell r="L20">
            <v>41.66</v>
          </cell>
        </row>
        <row r="21">
          <cell r="E21" t="str">
            <v>макаронные изделия отварные с овощами</v>
          </cell>
          <cell r="F21">
            <v>180</v>
          </cell>
          <cell r="G21">
            <v>4.8</v>
          </cell>
          <cell r="H21">
            <v>5.4</v>
          </cell>
          <cell r="I21">
            <v>41.9</v>
          </cell>
          <cell r="J21">
            <v>234.8</v>
          </cell>
          <cell r="K21">
            <v>300</v>
          </cell>
          <cell r="L21">
            <v>16.28</v>
          </cell>
        </row>
        <row r="22">
          <cell r="E22" t="str">
            <v>компот из свежих яблок</v>
          </cell>
          <cell r="F22">
            <v>180</v>
          </cell>
          <cell r="G22">
            <v>0.1</v>
          </cell>
          <cell r="H22">
            <v>0.1</v>
          </cell>
          <cell r="I22">
            <v>10.7</v>
          </cell>
          <cell r="J22">
            <v>45.4</v>
          </cell>
          <cell r="K22">
            <v>526</v>
          </cell>
          <cell r="L22">
            <v>4.92</v>
          </cell>
        </row>
        <row r="23">
          <cell r="E23" t="str">
            <v>пшеничный</v>
          </cell>
          <cell r="F23">
            <v>50</v>
          </cell>
          <cell r="G23">
            <v>3.7</v>
          </cell>
          <cell r="H23">
            <v>0.3</v>
          </cell>
          <cell r="I23">
            <v>24.3</v>
          </cell>
          <cell r="J23">
            <v>114.3</v>
          </cell>
          <cell r="K23">
            <v>114</v>
          </cell>
          <cell r="L23">
            <v>3.5</v>
          </cell>
        </row>
        <row r="24">
          <cell r="E24" t="str">
            <v>ржаной</v>
          </cell>
          <cell r="F24">
            <v>40</v>
          </cell>
          <cell r="G24">
            <v>2.6</v>
          </cell>
          <cell r="H24">
            <v>0.3</v>
          </cell>
          <cell r="I24">
            <v>16.399999999999999</v>
          </cell>
          <cell r="J24">
            <v>79.099999999999994</v>
          </cell>
          <cell r="K24">
            <v>115</v>
          </cell>
          <cell r="L24">
            <v>2.72</v>
          </cell>
        </row>
        <row r="27">
          <cell r="F27">
            <v>810</v>
          </cell>
          <cell r="G27">
            <v>28.1</v>
          </cell>
          <cell r="H27">
            <v>28.400000000000006</v>
          </cell>
          <cell r="I27">
            <v>127.6</v>
          </cell>
          <cell r="J27">
            <v>878.8</v>
          </cell>
          <cell r="L27">
            <v>86.45</v>
          </cell>
        </row>
        <row r="28">
          <cell r="E28" t="str">
            <v>вафли</v>
          </cell>
          <cell r="F28">
            <v>15</v>
          </cell>
          <cell r="G28">
            <v>0.4</v>
          </cell>
          <cell r="H28">
            <v>0.5</v>
          </cell>
          <cell r="I28">
            <v>11.2</v>
          </cell>
          <cell r="J28">
            <v>51.5</v>
          </cell>
          <cell r="K28">
            <v>607</v>
          </cell>
          <cell r="L28">
            <v>6.47</v>
          </cell>
        </row>
        <row r="29">
          <cell r="E29" t="str">
            <v>чай с молоком</v>
          </cell>
          <cell r="F29">
            <v>200</v>
          </cell>
          <cell r="G29">
            <v>2.2999999999999998</v>
          </cell>
          <cell r="H29">
            <v>2.5</v>
          </cell>
          <cell r="I29">
            <v>8.6</v>
          </cell>
          <cell r="J29">
            <v>66.400000000000006</v>
          </cell>
          <cell r="K29">
            <v>413</v>
          </cell>
          <cell r="L29">
            <v>6.86</v>
          </cell>
        </row>
        <row r="30">
          <cell r="E30" t="str">
            <v>бананы</v>
          </cell>
          <cell r="F30">
            <v>100</v>
          </cell>
          <cell r="G30">
            <v>0.8</v>
          </cell>
          <cell r="H30">
            <v>0.3</v>
          </cell>
          <cell r="I30">
            <v>11.9</v>
          </cell>
          <cell r="J30">
            <v>53.9</v>
          </cell>
          <cell r="K30">
            <v>118</v>
          </cell>
          <cell r="L30">
            <v>18.899999999999999</v>
          </cell>
        </row>
        <row r="32">
          <cell r="F32">
            <v>315</v>
          </cell>
          <cell r="G32">
            <v>3.5</v>
          </cell>
          <cell r="H32">
            <v>3.3</v>
          </cell>
          <cell r="I32">
            <v>31.699999999999996</v>
          </cell>
          <cell r="J32">
            <v>171.8</v>
          </cell>
          <cell r="L32">
            <v>118.68</v>
          </cell>
        </row>
        <row r="33">
          <cell r="E33" t="str">
            <v>голубцы с мясом и рисом</v>
          </cell>
          <cell r="F33">
            <v>200</v>
          </cell>
          <cell r="G33">
            <v>14.6</v>
          </cell>
          <cell r="H33">
            <v>17.600000000000001</v>
          </cell>
          <cell r="I33">
            <v>14.8</v>
          </cell>
          <cell r="J33">
            <v>284.7</v>
          </cell>
          <cell r="K33">
            <v>378</v>
          </cell>
          <cell r="L33">
            <v>60.78</v>
          </cell>
        </row>
        <row r="35">
          <cell r="E35" t="str">
            <v>чай с лимоном</v>
          </cell>
          <cell r="F35">
            <v>200</v>
          </cell>
          <cell r="G35">
            <v>0.3</v>
          </cell>
          <cell r="H35">
            <v>0</v>
          </cell>
          <cell r="I35">
            <v>5.5</v>
          </cell>
          <cell r="J35">
            <v>24.1</v>
          </cell>
          <cell r="K35">
            <v>504</v>
          </cell>
          <cell r="L35">
            <v>5.09</v>
          </cell>
        </row>
        <row r="36">
          <cell r="E36" t="str">
            <v>пшеничный</v>
          </cell>
          <cell r="F36">
            <v>40</v>
          </cell>
          <cell r="G36">
            <v>3</v>
          </cell>
          <cell r="H36">
            <v>0.2</v>
          </cell>
          <cell r="I36">
            <v>19.5</v>
          </cell>
          <cell r="J36">
            <v>91.9</v>
          </cell>
          <cell r="K36">
            <v>114</v>
          </cell>
          <cell r="L36">
            <v>2.8</v>
          </cell>
        </row>
        <row r="37">
          <cell r="E37" t="str">
            <v>ржаной</v>
          </cell>
          <cell r="F37">
            <v>40</v>
          </cell>
          <cell r="G37">
            <v>2.6</v>
          </cell>
          <cell r="H37">
            <v>0.3</v>
          </cell>
          <cell r="I37">
            <v>16.399999999999999</v>
          </cell>
          <cell r="J37">
            <v>79.099999999999994</v>
          </cell>
          <cell r="K37">
            <v>115</v>
          </cell>
          <cell r="L37">
            <v>2.72</v>
          </cell>
        </row>
        <row r="38">
          <cell r="E38" t="str">
            <v>яйца вареные</v>
          </cell>
          <cell r="F38">
            <v>40</v>
          </cell>
          <cell r="G38">
            <v>4.9000000000000004</v>
          </cell>
          <cell r="H38">
            <v>4.5</v>
          </cell>
          <cell r="I38">
            <v>0.3</v>
          </cell>
          <cell r="J38">
            <v>60.9</v>
          </cell>
          <cell r="K38">
            <v>306</v>
          </cell>
          <cell r="L38">
            <v>9.4499999999999993</v>
          </cell>
        </row>
        <row r="39">
          <cell r="F39">
            <v>520</v>
          </cell>
          <cell r="G39">
            <v>25.4</v>
          </cell>
          <cell r="H39">
            <v>22.6</v>
          </cell>
          <cell r="I39">
            <v>56.499999999999993</v>
          </cell>
          <cell r="J39">
            <v>540.70000000000005</v>
          </cell>
          <cell r="L39">
            <v>80.84</v>
          </cell>
        </row>
        <row r="42">
          <cell r="E42" t="str">
            <v>сок в ассортименте</v>
          </cell>
          <cell r="F42">
            <v>200</v>
          </cell>
          <cell r="G42">
            <v>0.8</v>
          </cell>
          <cell r="H42">
            <v>0.2</v>
          </cell>
          <cell r="I42">
            <v>20</v>
          </cell>
          <cell r="J42">
            <v>85.3</v>
          </cell>
          <cell r="K42">
            <v>537</v>
          </cell>
          <cell r="L42">
            <v>23.89</v>
          </cell>
        </row>
        <row r="46">
          <cell r="F46">
            <v>200</v>
          </cell>
          <cell r="G46">
            <v>0.8</v>
          </cell>
          <cell r="H46">
            <v>0.2</v>
          </cell>
          <cell r="I46">
            <v>20</v>
          </cell>
          <cell r="J46">
            <v>85.3</v>
          </cell>
          <cell r="L46">
            <v>23.89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K9" sqref="K9"/>
    </sheetView>
  </sheetViews>
  <sheetFormatPr defaultColWidth="9" defaultRowHeight="15"/>
  <cols>
    <col min="1" max="1" width="11.85546875" style="1" customWidth="1"/>
    <col min="2" max="2" width="14.42578125" style="1" customWidth="1"/>
    <col min="3" max="3" width="9.140625" style="1"/>
    <col min="4" max="4" width="26.42578125" style="1" customWidth="1"/>
    <col min="5" max="5" width="10" style="1" customWidth="1"/>
    <col min="6" max="6" width="11.5703125" style="1" customWidth="1"/>
    <col min="7" max="7" width="13.5703125" style="2" customWidth="1"/>
    <col min="8" max="8" width="11.5703125" style="2" customWidth="1"/>
    <col min="9" max="9" width="11.7109375" style="2" customWidth="1"/>
    <col min="10" max="10" width="12" style="2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52" t="s">
        <v>3</v>
      </c>
      <c r="G1" s="53"/>
      <c r="H1" s="53"/>
      <c r="I1" s="2" t="s">
        <v>4</v>
      </c>
      <c r="J1" s="54" t="s">
        <v>49</v>
      </c>
    </row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5" t="s">
        <v>12</v>
      </c>
      <c r="I3" s="5" t="s">
        <v>13</v>
      </c>
      <c r="J3" s="29" t="s">
        <v>14</v>
      </c>
    </row>
    <row r="4" spans="1:10">
      <c r="A4" s="6" t="s">
        <v>15</v>
      </c>
      <c r="B4" s="7" t="s">
        <v>16</v>
      </c>
      <c r="C4" s="8"/>
      <c r="D4" s="8"/>
      <c r="E4" s="9"/>
      <c r="F4" s="9"/>
      <c r="G4" s="34"/>
      <c r="H4" s="34"/>
      <c r="I4" s="34"/>
      <c r="J4" s="35"/>
    </row>
    <row r="5" spans="1:10">
      <c r="A5" s="10"/>
      <c r="B5" s="11"/>
      <c r="C5" s="11"/>
      <c r="D5" s="12"/>
      <c r="E5" s="13"/>
      <c r="F5" s="13"/>
      <c r="G5" s="36"/>
      <c r="H5" s="36"/>
      <c r="I5" s="36"/>
      <c r="J5" s="37"/>
    </row>
    <row r="6" spans="1:10">
      <c r="A6" s="10"/>
      <c r="B6" s="14" t="s">
        <v>17</v>
      </c>
      <c r="C6" s="11"/>
      <c r="D6" s="12"/>
      <c r="E6" s="13"/>
      <c r="F6" s="13"/>
      <c r="G6" s="36"/>
      <c r="H6" s="36"/>
      <c r="I6" s="36"/>
      <c r="J6" s="37"/>
    </row>
    <row r="7" spans="1:10">
      <c r="A7" s="10"/>
      <c r="B7" s="14" t="s">
        <v>18</v>
      </c>
      <c r="C7" s="11"/>
      <c r="D7" s="12"/>
      <c r="E7" s="13"/>
      <c r="F7" s="13"/>
      <c r="G7" s="36"/>
      <c r="H7" s="36"/>
      <c r="I7" s="36"/>
      <c r="J7" s="37"/>
    </row>
    <row r="8" spans="1:10">
      <c r="A8" s="10"/>
      <c r="B8" s="11" t="s">
        <v>19</v>
      </c>
      <c r="C8" s="11"/>
      <c r="D8" s="12"/>
      <c r="E8" s="13"/>
      <c r="F8" s="13"/>
      <c r="G8" s="36"/>
      <c r="H8" s="36"/>
      <c r="I8" s="36"/>
      <c r="J8" s="37"/>
    </row>
    <row r="9" spans="1:10">
      <c r="A9" s="10"/>
      <c r="B9" s="11"/>
      <c r="C9" s="11"/>
      <c r="D9" s="12"/>
      <c r="E9" s="13"/>
      <c r="F9" s="13"/>
      <c r="G9" s="36"/>
      <c r="H9" s="36"/>
      <c r="I9" s="36"/>
      <c r="J9" s="37"/>
    </row>
    <row r="10" spans="1:10">
      <c r="A10" s="15"/>
      <c r="B10" s="16"/>
      <c r="C10" s="16"/>
      <c r="D10" s="17"/>
      <c r="E10" s="18"/>
      <c r="F10" s="18"/>
      <c r="G10" s="38"/>
      <c r="H10" s="38"/>
      <c r="I10" s="38"/>
      <c r="J10" s="39"/>
    </row>
    <row r="11" spans="1:10">
      <c r="A11" s="6" t="s">
        <v>20</v>
      </c>
      <c r="B11" s="19" t="s">
        <v>21</v>
      </c>
      <c r="C11" s="8"/>
      <c r="D11" s="12"/>
      <c r="E11" s="9"/>
      <c r="F11" s="9"/>
      <c r="G11" s="34"/>
      <c r="H11" s="34"/>
      <c r="I11" s="34"/>
      <c r="J11" s="35"/>
    </row>
    <row r="12" spans="1:10">
      <c r="A12" s="10"/>
      <c r="B12" s="11" t="s">
        <v>32</v>
      </c>
      <c r="C12" s="31">
        <v>525</v>
      </c>
      <c r="D12" s="30" t="s">
        <v>35</v>
      </c>
      <c r="E12" s="32">
        <v>200</v>
      </c>
      <c r="F12" s="32">
        <f>VLOOKUP(D12,[1]Лист1!$E$6:$L$46,8,FALSE)</f>
        <v>19.86</v>
      </c>
      <c r="G12" s="32">
        <v>109.4</v>
      </c>
      <c r="H12" s="32">
        <v>5.8</v>
      </c>
      <c r="I12" s="32">
        <v>6.2</v>
      </c>
      <c r="J12" s="32">
        <v>7.8</v>
      </c>
    </row>
    <row r="13" spans="1:10">
      <c r="A13" s="15"/>
      <c r="B13" s="16"/>
      <c r="C13" s="16"/>
      <c r="D13" s="17"/>
      <c r="E13" s="18"/>
      <c r="F13" s="32"/>
      <c r="G13" s="38"/>
      <c r="H13" s="38"/>
      <c r="I13" s="38"/>
      <c r="J13" s="39"/>
    </row>
    <row r="14" spans="1:10" ht="25.5">
      <c r="A14" s="10" t="s">
        <v>22</v>
      </c>
      <c r="B14" s="20" t="s">
        <v>19</v>
      </c>
      <c r="C14" s="31">
        <v>27</v>
      </c>
      <c r="D14" s="30" t="s">
        <v>36</v>
      </c>
      <c r="E14" s="32">
        <v>60</v>
      </c>
      <c r="F14" s="32">
        <f>VLOOKUP(D14,[1]Лист1!$E$6:$L$46,8,FALSE)</f>
        <v>11.23</v>
      </c>
      <c r="G14" s="32">
        <v>73</v>
      </c>
      <c r="H14" s="32">
        <v>1.2</v>
      </c>
      <c r="I14" s="32">
        <v>5.9</v>
      </c>
      <c r="J14" s="32">
        <v>3.8</v>
      </c>
    </row>
    <row r="15" spans="1:10" ht="33.75" customHeight="1">
      <c r="A15" s="10"/>
      <c r="B15" s="14" t="s">
        <v>23</v>
      </c>
      <c r="C15" s="31">
        <v>160</v>
      </c>
      <c r="D15" s="30" t="s">
        <v>37</v>
      </c>
      <c r="E15" s="32">
        <v>200</v>
      </c>
      <c r="F15" s="32">
        <f>VLOOKUP(D15,[1]Лист1!$E$6:$L$46,8,FALSE)</f>
        <v>6.14</v>
      </c>
      <c r="G15" s="32">
        <v>175.3</v>
      </c>
      <c r="H15" s="32">
        <v>5.8</v>
      </c>
      <c r="I15" s="32">
        <v>7.7</v>
      </c>
      <c r="J15" s="32">
        <v>20.8</v>
      </c>
    </row>
    <row r="16" spans="1:10">
      <c r="A16" s="10"/>
      <c r="B16" s="14" t="s">
        <v>24</v>
      </c>
      <c r="C16" s="31">
        <v>349</v>
      </c>
      <c r="D16" s="30" t="s">
        <v>38</v>
      </c>
      <c r="E16" s="32">
        <v>100</v>
      </c>
      <c r="F16" s="32">
        <f>VLOOKUP(D16,[1]Лист1!$E$6:$L$46,8,FALSE)</f>
        <v>41.66</v>
      </c>
      <c r="G16" s="32">
        <v>156.9</v>
      </c>
      <c r="H16" s="32">
        <v>9.9</v>
      </c>
      <c r="I16" s="32">
        <v>8.6999999999999993</v>
      </c>
      <c r="J16" s="32">
        <v>9.6999999999999993</v>
      </c>
    </row>
    <row r="17" spans="1:10" ht="25.5">
      <c r="A17" s="10"/>
      <c r="B17" s="14" t="s">
        <v>25</v>
      </c>
      <c r="C17" s="31">
        <v>300</v>
      </c>
      <c r="D17" s="30" t="s">
        <v>39</v>
      </c>
      <c r="E17" s="32">
        <v>180</v>
      </c>
      <c r="F17" s="32">
        <v>16.28</v>
      </c>
      <c r="G17" s="32">
        <v>234.8</v>
      </c>
      <c r="H17" s="32">
        <v>4.8</v>
      </c>
      <c r="I17" s="32">
        <v>5.4</v>
      </c>
      <c r="J17" s="32">
        <v>41.9</v>
      </c>
    </row>
    <row r="18" spans="1:10">
      <c r="A18" s="10"/>
      <c r="B18" s="14" t="s">
        <v>26</v>
      </c>
      <c r="C18" s="31">
        <v>526</v>
      </c>
      <c r="D18" s="30" t="s">
        <v>34</v>
      </c>
      <c r="E18" s="32">
        <v>180</v>
      </c>
      <c r="F18" s="32">
        <f>VLOOKUP(D18,[1]Лист1!$E$6:$L$46,8,FALSE)</f>
        <v>4.92</v>
      </c>
      <c r="G18" s="32">
        <v>45.4</v>
      </c>
      <c r="H18" s="32">
        <v>0.1</v>
      </c>
      <c r="I18" s="32">
        <v>0.1</v>
      </c>
      <c r="J18" s="32">
        <v>10.7</v>
      </c>
    </row>
    <row r="19" spans="1:10">
      <c r="A19" s="10"/>
      <c r="B19" s="14" t="s">
        <v>27</v>
      </c>
      <c r="C19" s="31">
        <v>114</v>
      </c>
      <c r="D19" s="30" t="s">
        <v>40</v>
      </c>
      <c r="E19" s="32">
        <v>50</v>
      </c>
      <c r="F19" s="32">
        <f>VLOOKUP(D19,[1]Лист1!$E$6:$L$46,8,FALSE)</f>
        <v>3.5</v>
      </c>
      <c r="G19" s="32">
        <v>114.3</v>
      </c>
      <c r="H19" s="32">
        <v>3.7</v>
      </c>
      <c r="I19" s="32">
        <v>0.3</v>
      </c>
      <c r="J19" s="32">
        <v>24.3</v>
      </c>
    </row>
    <row r="20" spans="1:10">
      <c r="A20" s="10"/>
      <c r="B20" s="14" t="s">
        <v>48</v>
      </c>
      <c r="C20" s="31">
        <v>115</v>
      </c>
      <c r="D20" s="30" t="s">
        <v>41</v>
      </c>
      <c r="E20" s="32">
        <v>40</v>
      </c>
      <c r="F20" s="32">
        <f>VLOOKUP(D20,[1]Лист1!$E$6:$L$46,8,FALSE)</f>
        <v>2.72</v>
      </c>
      <c r="G20" s="32">
        <v>79.099999999999994</v>
      </c>
      <c r="H20" s="32">
        <v>2.6</v>
      </c>
      <c r="I20" s="32">
        <v>0.3</v>
      </c>
      <c r="J20" s="32">
        <v>16.399999999999999</v>
      </c>
    </row>
    <row r="21" spans="1:10">
      <c r="A21" s="10"/>
      <c r="B21" s="23"/>
      <c r="C21" s="23"/>
      <c r="D21" s="24"/>
      <c r="E21" s="25"/>
      <c r="F21" s="32"/>
      <c r="G21" s="40"/>
      <c r="H21" s="40"/>
      <c r="I21" s="40"/>
      <c r="J21" s="41"/>
    </row>
    <row r="22" spans="1:10">
      <c r="A22" s="15"/>
      <c r="B22" s="16"/>
      <c r="C22" s="16"/>
      <c r="D22" s="17"/>
      <c r="E22" s="18"/>
      <c r="F22" s="32"/>
      <c r="G22" s="38"/>
      <c r="H22" s="42"/>
      <c r="I22" s="42"/>
      <c r="J22" s="39"/>
    </row>
    <row r="23" spans="1:10">
      <c r="A23" s="6" t="s">
        <v>28</v>
      </c>
      <c r="B23" s="19" t="s">
        <v>29</v>
      </c>
      <c r="C23" s="31">
        <v>607</v>
      </c>
      <c r="D23" s="30" t="s">
        <v>42</v>
      </c>
      <c r="E23" s="32">
        <v>15</v>
      </c>
      <c r="F23" s="32">
        <f>VLOOKUP(D23,[1]Лист1!$E$6:$L$46,8,FALSE)</f>
        <v>6.47</v>
      </c>
      <c r="G23" s="32">
        <v>51.5</v>
      </c>
      <c r="H23" s="32">
        <v>0.4</v>
      </c>
      <c r="I23" s="32">
        <v>0.5</v>
      </c>
      <c r="J23" s="32">
        <v>11.2</v>
      </c>
    </row>
    <row r="24" spans="1:10">
      <c r="A24" s="10"/>
      <c r="B24" s="27" t="s">
        <v>26</v>
      </c>
      <c r="C24" s="31">
        <v>413</v>
      </c>
      <c r="D24" s="30" t="s">
        <v>33</v>
      </c>
      <c r="E24" s="32">
        <v>200</v>
      </c>
      <c r="F24" s="32">
        <f>VLOOKUP(D24,[1]Лист1!$E$6:$L$46,8,FALSE)</f>
        <v>6.86</v>
      </c>
      <c r="G24" s="32">
        <v>66.400000000000006</v>
      </c>
      <c r="H24" s="32">
        <v>2.2999999999999998</v>
      </c>
      <c r="I24" s="32">
        <v>2.5</v>
      </c>
      <c r="J24" s="32">
        <v>8.6</v>
      </c>
    </row>
    <row r="25" spans="1:10">
      <c r="A25" s="10"/>
      <c r="B25" s="23" t="s">
        <v>21</v>
      </c>
      <c r="C25" s="31">
        <v>118</v>
      </c>
      <c r="D25" s="30" t="s">
        <v>43</v>
      </c>
      <c r="E25" s="32">
        <v>100</v>
      </c>
      <c r="F25" s="32">
        <f>VLOOKUP(D25,[1]Лист1!$E$6:$L$46,8,FALSE)</f>
        <v>18.899999999999999</v>
      </c>
      <c r="G25" s="32">
        <v>53.9</v>
      </c>
      <c r="H25" s="32">
        <v>0.8</v>
      </c>
      <c r="I25" s="32">
        <v>0.3</v>
      </c>
      <c r="J25" s="32">
        <v>11.9</v>
      </c>
    </row>
    <row r="26" spans="1:10">
      <c r="A26" s="15"/>
      <c r="B26" s="16"/>
      <c r="C26" s="16"/>
      <c r="D26" s="17"/>
      <c r="E26" s="18"/>
      <c r="F26" s="32"/>
      <c r="G26" s="38"/>
      <c r="H26" s="38"/>
      <c r="I26" s="38"/>
      <c r="J26" s="39"/>
    </row>
    <row r="27" spans="1:10">
      <c r="A27" s="10" t="s">
        <v>30</v>
      </c>
      <c r="B27" s="7" t="s">
        <v>16</v>
      </c>
      <c r="C27" s="31">
        <v>378</v>
      </c>
      <c r="D27" s="30" t="s">
        <v>45</v>
      </c>
      <c r="E27" s="32">
        <v>200</v>
      </c>
      <c r="F27" s="32">
        <f>VLOOKUP(D27,[1]Лист1!$E$6:$L$46,8,FALSE)</f>
        <v>60.78</v>
      </c>
      <c r="G27" s="32">
        <v>284.7</v>
      </c>
      <c r="H27" s="32">
        <v>14.6</v>
      </c>
      <c r="I27" s="43">
        <v>17.600000000000001</v>
      </c>
      <c r="J27" s="43">
        <v>14.8</v>
      </c>
    </row>
    <row r="28" spans="1:10">
      <c r="A28" s="10"/>
      <c r="B28" s="20" t="s">
        <v>25</v>
      </c>
      <c r="C28" s="21"/>
      <c r="D28" s="22"/>
      <c r="E28" s="33"/>
      <c r="F28" s="32"/>
      <c r="G28" s="44"/>
      <c r="H28" s="45"/>
      <c r="I28" s="46"/>
      <c r="J28" s="46"/>
    </row>
    <row r="29" spans="1:10" ht="18.75" customHeight="1">
      <c r="A29" s="10"/>
      <c r="B29" s="14"/>
      <c r="C29" s="11"/>
      <c r="D29" s="12"/>
      <c r="E29" s="13"/>
      <c r="F29" s="32"/>
      <c r="G29" s="36"/>
      <c r="H29" s="36"/>
      <c r="I29" s="47"/>
      <c r="J29" s="47"/>
    </row>
    <row r="30" spans="1:10">
      <c r="A30" s="10"/>
      <c r="B30" s="14" t="s">
        <v>26</v>
      </c>
      <c r="C30" s="31">
        <v>504</v>
      </c>
      <c r="D30" s="30" t="s">
        <v>47</v>
      </c>
      <c r="E30" s="32">
        <v>200</v>
      </c>
      <c r="F30" s="32">
        <f>VLOOKUP(D30,[1]Лист1!$E$6:$L$46,8,FALSE)</f>
        <v>5.09</v>
      </c>
      <c r="G30" s="32">
        <v>24.1</v>
      </c>
      <c r="H30" s="32">
        <v>0.3</v>
      </c>
      <c r="I30" s="32">
        <v>0</v>
      </c>
      <c r="J30" s="32">
        <v>5.5</v>
      </c>
    </row>
    <row r="31" spans="1:10">
      <c r="A31" s="10"/>
      <c r="B31" s="14" t="s">
        <v>27</v>
      </c>
      <c r="C31" s="31">
        <v>114</v>
      </c>
      <c r="D31" s="30" t="s">
        <v>40</v>
      </c>
      <c r="E31" s="32">
        <v>40</v>
      </c>
      <c r="F31" s="32">
        <v>2.8</v>
      </c>
      <c r="G31" s="32">
        <v>91.9</v>
      </c>
      <c r="H31" s="32">
        <v>3</v>
      </c>
      <c r="I31" s="32">
        <v>0.2</v>
      </c>
      <c r="J31" s="32">
        <v>19.5</v>
      </c>
    </row>
    <row r="32" spans="1:10">
      <c r="A32" s="10"/>
      <c r="B32" s="23" t="s">
        <v>48</v>
      </c>
      <c r="C32" s="31">
        <v>115</v>
      </c>
      <c r="D32" s="30" t="s">
        <v>41</v>
      </c>
      <c r="E32" s="32">
        <v>40</v>
      </c>
      <c r="F32" s="32">
        <f>VLOOKUP(D32,[1]Лист1!$E$6:$L$46,8,FALSE)</f>
        <v>2.72</v>
      </c>
      <c r="G32" s="32">
        <v>79.099999999999994</v>
      </c>
      <c r="H32" s="32">
        <v>2.6</v>
      </c>
      <c r="I32" s="32">
        <v>0.3</v>
      </c>
      <c r="J32" s="32">
        <v>16.399999999999999</v>
      </c>
    </row>
    <row r="33" spans="1:10">
      <c r="A33" s="15"/>
      <c r="B33" s="14" t="s">
        <v>19</v>
      </c>
      <c r="C33" s="31">
        <v>306</v>
      </c>
      <c r="D33" s="30" t="s">
        <v>46</v>
      </c>
      <c r="E33" s="32">
        <v>40</v>
      </c>
      <c r="F33" s="32">
        <f>VLOOKUP(D33,[1]Лист1!$E$6:$L$46,8,FALSE)</f>
        <v>9.4499999999999993</v>
      </c>
      <c r="G33" s="32">
        <v>60.9</v>
      </c>
      <c r="H33" s="32">
        <v>4.9000000000000004</v>
      </c>
      <c r="I33" s="32">
        <v>4.5</v>
      </c>
      <c r="J33" s="32">
        <v>0.3</v>
      </c>
    </row>
    <row r="34" spans="1:10">
      <c r="A34" s="6" t="s">
        <v>31</v>
      </c>
      <c r="B34" s="19" t="s">
        <v>32</v>
      </c>
      <c r="C34" s="8"/>
      <c r="D34" s="26"/>
      <c r="E34" s="9"/>
      <c r="F34" s="32"/>
      <c r="G34" s="34"/>
      <c r="H34" s="34"/>
      <c r="I34" s="34"/>
      <c r="J34" s="35"/>
    </row>
    <row r="35" spans="1:10">
      <c r="A35" s="10"/>
      <c r="B35" s="27" t="s">
        <v>29</v>
      </c>
      <c r="C35" s="21"/>
      <c r="D35" s="22"/>
      <c r="E35" s="33"/>
      <c r="F35" s="32"/>
      <c r="G35" s="44"/>
      <c r="H35" s="44"/>
      <c r="I35" s="44"/>
      <c r="J35" s="48"/>
    </row>
    <row r="36" spans="1:10">
      <c r="A36" s="10"/>
      <c r="B36" s="27" t="s">
        <v>26</v>
      </c>
      <c r="C36" s="31">
        <v>537</v>
      </c>
      <c r="D36" s="30" t="s">
        <v>44</v>
      </c>
      <c r="E36" s="32">
        <v>200</v>
      </c>
      <c r="F36" s="32">
        <f>VLOOKUP(D36,[1]Лист1!$E$6:$L$46,8,FALSE)</f>
        <v>23.89</v>
      </c>
      <c r="G36" s="32">
        <v>85.3</v>
      </c>
      <c r="H36" s="32">
        <v>0.8</v>
      </c>
      <c r="I36" s="32">
        <v>0.2</v>
      </c>
      <c r="J36" s="32">
        <v>20</v>
      </c>
    </row>
    <row r="37" spans="1:10">
      <c r="A37" s="10"/>
      <c r="B37" s="28" t="s">
        <v>21</v>
      </c>
      <c r="C37" s="23"/>
      <c r="D37" s="24"/>
      <c r="E37" s="25"/>
      <c r="F37" s="25"/>
      <c r="G37" s="40"/>
      <c r="H37" s="40"/>
      <c r="I37" s="40"/>
      <c r="J37" s="41"/>
    </row>
    <row r="38" spans="1:10">
      <c r="A38" s="10"/>
      <c r="B38" s="23"/>
      <c r="C38" s="23"/>
      <c r="D38" s="24"/>
      <c r="E38" s="25"/>
      <c r="F38" s="25"/>
      <c r="G38" s="40"/>
      <c r="H38" s="40"/>
      <c r="I38" s="40"/>
      <c r="J38" s="41"/>
    </row>
    <row r="39" spans="1:10">
      <c r="A39" s="15"/>
      <c r="B39" s="16"/>
      <c r="C39" s="16"/>
      <c r="D39" s="17"/>
      <c r="E39" s="18"/>
      <c r="F39" s="18"/>
      <c r="G39" s="38"/>
      <c r="H39" s="38"/>
      <c r="I39" s="38"/>
      <c r="J39" s="39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2026-05-04T03:31:14Z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C289CDF0D60A4129A3678E43D6B6FE2C_12</vt:lpwstr>
  </property>
  <property fmtid="{D5CDD505-2E9C-101B-9397-08002B2CF9AE}" pid="3" name="KSOProductBuildVer">
    <vt:lpwstr>1049-12.2.0.13431</vt:lpwstr>
  </property>
</Properties>
</file>